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lga.sviridova\Desktop\ОДНА БОЛЬШАЯ ПАПКА\Прайсы\"/>
    </mc:Choice>
  </mc:AlternateContent>
  <bookViews>
    <workbookView xWindow="1575" yWindow="465" windowWidth="25605" windowHeight="14415" tabRatio="500"/>
  </bookViews>
  <sheets>
    <sheet name="Pricelist_OS" sheetId="9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9" l="1"/>
  <c r="F21" i="9"/>
  <c r="F20" i="9"/>
  <c r="F23" i="9"/>
  <c r="F24" i="9"/>
  <c r="F19" i="9"/>
  <c r="F28" i="9"/>
  <c r="F27" i="9"/>
  <c r="F26" i="9"/>
  <c r="F25" i="9"/>
  <c r="F18" i="9"/>
  <c r="F17" i="9"/>
  <c r="F16" i="9"/>
  <c r="F15" i="9"/>
  <c r="F14" i="9"/>
  <c r="F13" i="9"/>
</calcChain>
</file>

<file path=xl/sharedStrings.xml><?xml version="1.0" encoding="utf-8"?>
<sst xmlns="http://schemas.openxmlformats.org/spreadsheetml/2006/main" count="38" uniqueCount="38">
  <si>
    <t>Позиция</t>
  </si>
  <si>
    <t>Формат</t>
  </si>
  <si>
    <t>Количество показов в пакете, К</t>
  </si>
  <si>
    <t>CPM по прайсу, руб.</t>
  </si>
  <si>
    <t>Комментарий</t>
  </si>
  <si>
    <t>Главная страница сайта</t>
  </si>
  <si>
    <t>Страница результатов поисковой выдачи</t>
  </si>
  <si>
    <t>Доступные виды таргетинга:</t>
  </si>
  <si>
    <t>Таргетинг</t>
  </si>
  <si>
    <t>Условия</t>
  </si>
  <si>
    <t>Наценка</t>
  </si>
  <si>
    <t>География</t>
  </si>
  <si>
    <t xml:space="preserve">Вся Россия </t>
  </si>
  <si>
    <t>Частота</t>
  </si>
  <si>
    <t>Установка частоты на кампанию/ неделю / месяц</t>
  </si>
  <si>
    <t>Стоимость пакета по прайсу, руб. (без НДС)</t>
  </si>
  <si>
    <t>Страница отеля</t>
  </si>
  <si>
    <t>970х90*</t>
  </si>
  <si>
    <t xml:space="preserve"> Условия размещения рекламы на Ostrovok.ru</t>
  </si>
  <si>
    <t xml:space="preserve"> Цены указаны без учета НДС</t>
  </si>
  <si>
    <t>Минимальный заказ - 200К
Период размещения -            2 недели</t>
  </si>
  <si>
    <t>Минимальный заказ - 300К
Период размещения -           1 неделя</t>
  </si>
  <si>
    <t>Минимальный заказ - 300К
Период размещения -             1 неделя</t>
  </si>
  <si>
    <t>Контакты:</t>
  </si>
  <si>
    <t>Направления</t>
  </si>
  <si>
    <t>Города, страны поиска</t>
  </si>
  <si>
    <t xml:space="preserve">Кастомный </t>
  </si>
  <si>
    <t>под запрос (например, поиски с детьми)</t>
  </si>
  <si>
    <t xml:space="preserve">* Возможно размещение формата 970х180 - наценка 25% </t>
  </si>
  <si>
    <t>ads@ostrovok.ru</t>
  </si>
  <si>
    <t>Sales Department</t>
  </si>
  <si>
    <t>баннер 300х250 (1) экран)</t>
  </si>
  <si>
    <t>728х90</t>
  </si>
  <si>
    <t>топ-плейсмент с заглушкой - 900х250 / 900х90 / 728x90</t>
  </si>
  <si>
    <t xml:space="preserve">Города, страны </t>
  </si>
  <si>
    <t>300x250</t>
  </si>
  <si>
    <t>баннер 300x250</t>
  </si>
  <si>
    <t xml:space="preserve"> в период в 01.01.2018 по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</si>
</sst>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(* #,##0_);_(* \(#,##0\);_(* &quot;-&quot;_);_(@_)"/>
    <numFmt numFmtId="166" formatCode="_-* #,##0_$_-;\-* #,##0_$_-;_-* &quot;-&quot;_$_-;_-@_-"/>
    <numFmt numFmtId="167" formatCode="_-* #,##0.00_р_._-;\-* #,##0.00_р_._-;_-* &quot;-&quot;??_р_._-;_-@_-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sz val="8"/>
      <name val="Calibri"/>
      <family val="2"/>
      <charset val="204"/>
      <scheme val="minor"/>
    </font>
    <font>
      <b/>
      <sz val="12"/>
      <color theme="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57AE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9" fontId="4" fillId="0" borderId="0" xfId="6" applyNumberFormat="1" applyFont="1" applyFill="1" applyBorder="1" applyAlignment="1">
      <alignment horizontal="center" vertical="center" wrapText="1"/>
    </xf>
    <xf numFmtId="9" fontId="4" fillId="0" borderId="0" xfId="7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64" fontId="9" fillId="0" borderId="14" xfId="3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5" xfId="0" applyNumberFormat="1" applyFont="1" applyBorder="1" applyAlignment="1">
      <alignment horizontal="center" vertical="center" wrapText="1"/>
    </xf>
    <xf numFmtId="164" fontId="9" fillId="0" borderId="5" xfId="3" applyNumberFormat="1" applyFont="1" applyBorder="1" applyAlignment="1">
      <alignment horizontal="center" vertical="center" wrapText="1"/>
    </xf>
    <xf numFmtId="164" fontId="9" fillId="0" borderId="9" xfId="3" applyNumberFormat="1" applyFont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8" fillId="0" borderId="13" xfId="8" applyNumberFormat="1" applyFont="1" applyBorder="1" applyAlignment="1">
      <alignment horizontal="center" vertical="center"/>
    </xf>
    <xf numFmtId="9" fontId="9" fillId="0" borderId="10" xfId="7" applyFont="1" applyFill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/>
    </xf>
    <xf numFmtId="0" fontId="10" fillId="0" borderId="0" xfId="0" applyFont="1" applyBorder="1"/>
    <xf numFmtId="0" fontId="0" fillId="2" borderId="0" xfId="0" applyFill="1"/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1" xfId="0" applyFont="1" applyFill="1" applyBorder="1"/>
    <xf numFmtId="165" fontId="12" fillId="3" borderId="2" xfId="8" applyNumberFormat="1" applyFont="1" applyFill="1" applyBorder="1" applyAlignment="1">
      <alignment horizontal="center" vertical="center"/>
    </xf>
    <xf numFmtId="0" fontId="12" fillId="3" borderId="4" xfId="9" applyFont="1" applyFill="1" applyBorder="1" applyAlignment="1">
      <alignment horizontal="center" vertical="center"/>
    </xf>
    <xf numFmtId="9" fontId="9" fillId="0" borderId="20" xfId="7" applyFont="1" applyFill="1" applyBorder="1" applyAlignment="1">
      <alignment horizontal="center" vertical="center" wrapText="1"/>
    </xf>
    <xf numFmtId="166" fontId="8" fillId="0" borderId="11" xfId="8" applyNumberFormat="1" applyFont="1" applyBorder="1" applyAlignment="1">
      <alignment horizontal="center" vertical="center"/>
    </xf>
    <xf numFmtId="0" fontId="2" fillId="0" borderId="0" xfId="55" applyBorder="1"/>
    <xf numFmtId="0" fontId="13" fillId="0" borderId="23" xfId="0" applyFont="1" applyBorder="1"/>
    <xf numFmtId="0" fontId="2" fillId="0" borderId="22" xfId="55" applyBorder="1"/>
    <xf numFmtId="3" fontId="9" fillId="0" borderId="28" xfId="0" applyNumberFormat="1" applyFont="1" applyBorder="1" applyAlignment="1">
      <alignment horizontal="center" vertical="center" wrapText="1"/>
    </xf>
    <xf numFmtId="164" fontId="9" fillId="0" borderId="28" xfId="3" applyNumberFormat="1" applyFont="1" applyBorder="1" applyAlignment="1">
      <alignment horizontal="center" vertical="center" wrapText="1"/>
    </xf>
    <xf numFmtId="9" fontId="9" fillId="0" borderId="20" xfId="7" applyFont="1" applyFill="1" applyBorder="1" applyAlignment="1">
      <alignment horizontal="center" vertical="center" wrapText="1"/>
    </xf>
    <xf numFmtId="9" fontId="9" fillId="0" borderId="26" xfId="0" applyNumberFormat="1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3" borderId="3" xfId="9" applyFont="1" applyFill="1" applyBorder="1" applyAlignment="1">
      <alignment horizontal="center" vertical="center"/>
    </xf>
    <xf numFmtId="166" fontId="8" fillId="0" borderId="19" xfId="8" applyNumberFormat="1" applyFont="1" applyBorder="1" applyAlignment="1">
      <alignment horizontal="center" vertical="center"/>
    </xf>
    <xf numFmtId="166" fontId="8" fillId="0" borderId="11" xfId="8" applyNumberFormat="1" applyFont="1" applyBorder="1" applyAlignment="1">
      <alignment horizontal="center" vertical="center"/>
    </xf>
    <xf numFmtId="9" fontId="9" fillId="0" borderId="9" xfId="7" applyFont="1" applyFill="1" applyBorder="1" applyAlignment="1">
      <alignment horizontal="center" vertical="center" wrapText="1"/>
    </xf>
    <xf numFmtId="166" fontId="8" fillId="0" borderId="11" xfId="8" applyNumberFormat="1" applyFont="1" applyBorder="1" applyAlignment="1">
      <alignment horizontal="center" vertical="center" wrapText="1"/>
    </xf>
    <xf numFmtId="9" fontId="9" fillId="0" borderId="1" xfId="7" applyFont="1" applyFill="1" applyBorder="1" applyAlignment="1">
      <alignment horizontal="center" vertical="center" wrapText="1"/>
    </xf>
    <xf numFmtId="9" fontId="9" fillId="0" borderId="29" xfId="7" applyFont="1" applyFill="1" applyBorder="1" applyAlignment="1">
      <alignment horizontal="center" vertical="center" wrapText="1"/>
    </xf>
    <xf numFmtId="9" fontId="9" fillId="0" borderId="34" xfId="7" applyFont="1" applyFill="1" applyBorder="1" applyAlignment="1">
      <alignment horizontal="center" vertical="center" wrapText="1"/>
    </xf>
    <xf numFmtId="9" fontId="9" fillId="0" borderId="31" xfId="7" applyFont="1" applyFill="1" applyBorder="1" applyAlignment="1">
      <alignment horizontal="center" vertical="center" wrapText="1"/>
    </xf>
    <xf numFmtId="9" fontId="9" fillId="0" borderId="32" xfId="7" applyFont="1" applyFill="1" applyBorder="1" applyAlignment="1">
      <alignment horizontal="center" vertical="center" wrapText="1"/>
    </xf>
    <xf numFmtId="9" fontId="9" fillId="0" borderId="35" xfId="7" applyFont="1" applyFill="1" applyBorder="1" applyAlignment="1">
      <alignment horizontal="center" vertical="center" wrapText="1"/>
    </xf>
    <xf numFmtId="9" fontId="9" fillId="0" borderId="36" xfId="7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9" fontId="9" fillId="0" borderId="17" xfId="3" applyNumberFormat="1" applyFont="1" applyBorder="1" applyAlignment="1">
      <alignment horizontal="center" vertical="center" wrapText="1"/>
    </xf>
    <xf numFmtId="9" fontId="9" fillId="0" borderId="18" xfId="3" applyNumberFormat="1" applyFont="1" applyBorder="1" applyAlignment="1">
      <alignment horizontal="center" vertical="center" wrapText="1"/>
    </xf>
    <xf numFmtId="9" fontId="9" fillId="0" borderId="8" xfId="3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69">
    <cellStyle name="Comma" xfId="3" builtinId="3"/>
    <cellStyle name="Followed Hyperlink" xfId="2" builtinId="9" hidden="1"/>
    <cellStyle name="Followed Hyperlink" xfId="5" builtinId="9" hidden="1"/>
    <cellStyle name="Followed Hyperlink" xfId="11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 hidden="1"/>
    <cellStyle name="Hyperlink" xfId="4" builtinId="8" hidden="1"/>
    <cellStyle name="Hyperlink" xfId="10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Normal" xfId="0" builtinId="0"/>
    <cellStyle name="Normal 16" xfId="12"/>
    <cellStyle name="Normal 2" xfId="14"/>
    <cellStyle name="Normal 3" xfId="6"/>
    <cellStyle name="Normal_CPP 02 без ТВ6" xfId="8"/>
    <cellStyle name="Обычный 4 6 3 4" xfId="9"/>
    <cellStyle name="Процентный 2 2 2" xfId="7"/>
    <cellStyle name="Процентный 3" xfId="13"/>
    <cellStyle name="Стиль 1" xfId="15"/>
    <cellStyle name="Финансовый 2 2" xfId="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152401</xdr:rowOff>
    </xdr:from>
    <xdr:to>
      <xdr:col>2</xdr:col>
      <xdr:colOff>1600200</xdr:colOff>
      <xdr:row>7</xdr:row>
      <xdr:rowOff>20240</xdr:rowOff>
    </xdr:to>
    <xdr:pic>
      <xdr:nvPicPr>
        <xdr:cNvPr id="3" name="Изображение 2" descr="logo(blue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3568700" cy="101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s@ostrovo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showGridLines="0" tabSelected="1" workbookViewId="0">
      <selection activeCell="I7" sqref="I7"/>
    </sheetView>
  </sheetViews>
  <sheetFormatPr defaultColWidth="11" defaultRowHeight="15.75"/>
  <cols>
    <col min="1" max="1" width="3.875" customWidth="1"/>
    <col min="2" max="2" width="25.875" customWidth="1"/>
    <col min="3" max="3" width="23" customWidth="1"/>
    <col min="4" max="4" width="25.875" customWidth="1"/>
    <col min="5" max="5" width="17.125" customWidth="1"/>
    <col min="6" max="6" width="14.5" customWidth="1"/>
    <col min="7" max="7" width="28" customWidth="1"/>
    <col min="8" max="8" width="4.5" customWidth="1"/>
    <col min="9" max="9" width="19" customWidth="1"/>
    <col min="11" max="11" width="29.375" customWidth="1"/>
    <col min="12" max="12" width="16.375" customWidth="1"/>
  </cols>
  <sheetData>
    <row r="2" spans="2:12">
      <c r="D2" s="11"/>
      <c r="E2" s="11"/>
    </row>
    <row r="3" spans="2:12">
      <c r="D3" s="11"/>
      <c r="E3" s="11"/>
    </row>
    <row r="4" spans="2:12">
      <c r="D4" s="11" t="s">
        <v>18</v>
      </c>
      <c r="E4" s="11"/>
    </row>
    <row r="5" spans="2:12">
      <c r="D5" s="11" t="s">
        <v>37</v>
      </c>
    </row>
    <row r="6" spans="2:12">
      <c r="D6" s="11" t="s">
        <v>19</v>
      </c>
    </row>
    <row r="9" spans="2:12">
      <c r="C9" s="21"/>
    </row>
    <row r="11" spans="2:12" ht="16.5" thickBot="1"/>
    <row r="12" spans="2:12" ht="63.75" thickBot="1">
      <c r="B12" s="22" t="s">
        <v>0</v>
      </c>
      <c r="C12" s="23" t="s">
        <v>1</v>
      </c>
      <c r="D12" s="23" t="s">
        <v>2</v>
      </c>
      <c r="E12" s="23" t="s">
        <v>3</v>
      </c>
      <c r="F12" s="23" t="s">
        <v>15</v>
      </c>
      <c r="G12" s="24" t="s">
        <v>4</v>
      </c>
      <c r="I12" s="16" t="s">
        <v>7</v>
      </c>
      <c r="J12" s="1"/>
      <c r="L12" s="2"/>
    </row>
    <row r="13" spans="2:12" ht="15" customHeight="1" thickBot="1">
      <c r="B13" s="62" t="s">
        <v>5</v>
      </c>
      <c r="C13" s="63" t="s">
        <v>35</v>
      </c>
      <c r="D13" s="3">
        <v>200</v>
      </c>
      <c r="E13" s="3">
        <v>1000</v>
      </c>
      <c r="F13" s="14">
        <f>D13*E13</f>
        <v>200000</v>
      </c>
      <c r="G13" s="55" t="s">
        <v>20</v>
      </c>
      <c r="I13" s="26" t="s">
        <v>8</v>
      </c>
      <c r="J13" s="40" t="s">
        <v>9</v>
      </c>
      <c r="K13" s="40"/>
      <c r="L13" s="27" t="s">
        <v>10</v>
      </c>
    </row>
    <row r="14" spans="2:12">
      <c r="B14" s="56"/>
      <c r="C14" s="59"/>
      <c r="D14" s="5">
        <v>500</v>
      </c>
      <c r="E14" s="5">
        <v>900</v>
      </c>
      <c r="F14" s="4">
        <f t="shared" ref="F14:F28" si="0">E14*D14</f>
        <v>450000</v>
      </c>
      <c r="G14" s="53"/>
      <c r="I14" s="41" t="s">
        <v>11</v>
      </c>
      <c r="J14" s="43" t="s">
        <v>12</v>
      </c>
      <c r="K14" s="43"/>
      <c r="L14" s="18">
        <v>0</v>
      </c>
    </row>
    <row r="15" spans="2:12" ht="15.95" customHeight="1">
      <c r="B15" s="56"/>
      <c r="C15" s="59" t="s">
        <v>17</v>
      </c>
      <c r="D15" s="5">
        <v>200</v>
      </c>
      <c r="E15" s="5">
        <v>1000</v>
      </c>
      <c r="F15" s="4">
        <f>D15*E15</f>
        <v>200000</v>
      </c>
      <c r="G15" s="53"/>
      <c r="I15" s="42"/>
      <c r="J15" s="48" t="s">
        <v>34</v>
      </c>
      <c r="K15" s="49"/>
      <c r="L15" s="46">
        <v>0.25</v>
      </c>
    </row>
    <row r="16" spans="2:12" ht="16.5" thickBot="1">
      <c r="B16" s="56"/>
      <c r="C16" s="64"/>
      <c r="D16" s="33">
        <v>500</v>
      </c>
      <c r="E16" s="33">
        <v>900</v>
      </c>
      <c r="F16" s="34">
        <f t="shared" ref="F16" si="1">E16*D16</f>
        <v>450000</v>
      </c>
      <c r="G16" s="53"/>
      <c r="I16" s="42"/>
      <c r="J16" s="50"/>
      <c r="K16" s="51"/>
      <c r="L16" s="47"/>
    </row>
    <row r="17" spans="2:12" ht="20.100000000000001" customHeight="1">
      <c r="B17" s="62" t="s">
        <v>6</v>
      </c>
      <c r="C17" s="65" t="s">
        <v>33</v>
      </c>
      <c r="D17" s="3">
        <v>300</v>
      </c>
      <c r="E17" s="3">
        <v>1100</v>
      </c>
      <c r="F17" s="14">
        <f>D17*E17</f>
        <v>330000</v>
      </c>
      <c r="G17" s="55" t="s">
        <v>21</v>
      </c>
      <c r="I17" s="44" t="s">
        <v>24</v>
      </c>
      <c r="J17" s="45" t="s">
        <v>25</v>
      </c>
      <c r="K17" s="45"/>
      <c r="L17" s="35">
        <v>0.25</v>
      </c>
    </row>
    <row r="18" spans="2:12" ht="18.95" customHeight="1">
      <c r="B18" s="56"/>
      <c r="C18" s="66"/>
      <c r="D18" s="5">
        <v>500</v>
      </c>
      <c r="E18" s="5">
        <v>1000</v>
      </c>
      <c r="F18" s="4">
        <f t="shared" si="0"/>
        <v>500000</v>
      </c>
      <c r="G18" s="53"/>
      <c r="I18" s="44"/>
      <c r="J18" s="45"/>
      <c r="K18" s="45"/>
      <c r="L18" s="35"/>
    </row>
    <row r="19" spans="2:12" ht="31.5" customHeight="1">
      <c r="B19" s="56"/>
      <c r="C19" s="58"/>
      <c r="D19" s="5">
        <v>1000</v>
      </c>
      <c r="E19" s="6">
        <v>900</v>
      </c>
      <c r="F19" s="4">
        <f t="shared" si="0"/>
        <v>900000</v>
      </c>
      <c r="G19" s="53"/>
      <c r="I19" s="29" t="s">
        <v>13</v>
      </c>
      <c r="J19" s="36" t="s">
        <v>14</v>
      </c>
      <c r="K19" s="37"/>
      <c r="L19" s="28">
        <v>0.15</v>
      </c>
    </row>
    <row r="20" spans="2:12" ht="20.100000000000001" customHeight="1" thickBot="1">
      <c r="B20" s="56"/>
      <c r="C20" s="64" t="s">
        <v>36</v>
      </c>
      <c r="D20" s="5">
        <v>300</v>
      </c>
      <c r="E20" s="5">
        <v>990</v>
      </c>
      <c r="F20" s="4">
        <f>D20*E20</f>
        <v>297000</v>
      </c>
      <c r="G20" s="53"/>
      <c r="I20" s="17" t="s">
        <v>26</v>
      </c>
      <c r="J20" s="38" t="s">
        <v>27</v>
      </c>
      <c r="K20" s="39"/>
      <c r="L20" s="19">
        <v>0.25</v>
      </c>
    </row>
    <row r="21" spans="2:12" ht="17.100000000000001" customHeight="1">
      <c r="B21" s="56"/>
      <c r="C21" s="66"/>
      <c r="D21" s="5">
        <v>500</v>
      </c>
      <c r="E21" s="5">
        <v>890</v>
      </c>
      <c r="F21" s="4">
        <f t="shared" ref="F21:F22" si="2">E21*D21</f>
        <v>445000</v>
      </c>
      <c r="G21" s="53"/>
    </row>
    <row r="22" spans="2:12" ht="18.95" customHeight="1" thickBot="1">
      <c r="B22" s="57"/>
      <c r="C22" s="67"/>
      <c r="D22" s="9">
        <v>1000</v>
      </c>
      <c r="E22" s="15">
        <v>790</v>
      </c>
      <c r="F22" s="10">
        <f t="shared" si="2"/>
        <v>790000</v>
      </c>
      <c r="G22" s="54"/>
    </row>
    <row r="23" spans="2:12" ht="15" customHeight="1">
      <c r="B23" s="56" t="s">
        <v>16</v>
      </c>
      <c r="C23" s="58" t="s">
        <v>31</v>
      </c>
      <c r="D23" s="12">
        <v>300</v>
      </c>
      <c r="E23" s="12">
        <v>990</v>
      </c>
      <c r="F23" s="13">
        <f>D23*E23</f>
        <v>297000</v>
      </c>
      <c r="G23" s="53" t="s">
        <v>22</v>
      </c>
    </row>
    <row r="24" spans="2:12">
      <c r="B24" s="56"/>
      <c r="C24" s="59"/>
      <c r="D24" s="5">
        <v>500</v>
      </c>
      <c r="E24" s="5">
        <v>890</v>
      </c>
      <c r="F24" s="4">
        <f t="shared" ref="F24:F25" si="3">E24*D24</f>
        <v>445000</v>
      </c>
      <c r="G24" s="53"/>
    </row>
    <row r="25" spans="2:12">
      <c r="B25" s="56"/>
      <c r="C25" s="59"/>
      <c r="D25" s="5">
        <v>1000</v>
      </c>
      <c r="E25" s="6">
        <v>790</v>
      </c>
      <c r="F25" s="4">
        <f t="shared" si="3"/>
        <v>790000</v>
      </c>
      <c r="G25" s="53"/>
    </row>
    <row r="26" spans="2:12">
      <c r="B26" s="56"/>
      <c r="C26" s="59" t="s">
        <v>32</v>
      </c>
      <c r="D26" s="7">
        <v>300</v>
      </c>
      <c r="E26" s="5">
        <v>800</v>
      </c>
      <c r="F26" s="4">
        <f t="shared" si="0"/>
        <v>240000</v>
      </c>
      <c r="G26" s="53"/>
    </row>
    <row r="27" spans="2:12">
      <c r="B27" s="56"/>
      <c r="C27" s="59"/>
      <c r="D27" s="7">
        <v>500</v>
      </c>
      <c r="E27" s="5">
        <v>700</v>
      </c>
      <c r="F27" s="4">
        <f t="shared" si="0"/>
        <v>350000</v>
      </c>
      <c r="G27" s="53"/>
    </row>
    <row r="28" spans="2:12" ht="16.5" thickBot="1">
      <c r="B28" s="57"/>
      <c r="C28" s="60"/>
      <c r="D28" s="8">
        <v>1000</v>
      </c>
      <c r="E28" s="9">
        <v>600</v>
      </c>
      <c r="F28" s="10">
        <f t="shared" si="0"/>
        <v>600000</v>
      </c>
      <c r="G28" s="54"/>
    </row>
    <row r="29" spans="2:12">
      <c r="B29" s="61" t="s">
        <v>28</v>
      </c>
      <c r="C29" s="61"/>
      <c r="D29" s="61"/>
      <c r="E29" s="61"/>
      <c r="F29" s="61"/>
      <c r="G29" s="61"/>
    </row>
    <row r="30" spans="2:12">
      <c r="B30" s="52"/>
      <c r="C30" s="52"/>
      <c r="D30" s="52"/>
      <c r="E30" s="52"/>
      <c r="F30" s="52"/>
      <c r="G30" s="52"/>
    </row>
    <row r="31" spans="2:12" ht="16.5" thickBot="1"/>
    <row r="32" spans="2:12" ht="16.5" thickBot="1">
      <c r="B32" s="25" t="s">
        <v>23</v>
      </c>
      <c r="C32" s="20"/>
      <c r="D32" s="20"/>
      <c r="E32" s="11"/>
    </row>
    <row r="33" spans="2:5" ht="16.5" thickBot="1">
      <c r="B33" s="31" t="s">
        <v>30</v>
      </c>
      <c r="C33" s="32" t="s">
        <v>29</v>
      </c>
      <c r="D33" s="30"/>
      <c r="E33" s="11"/>
    </row>
  </sheetData>
  <mergeCells count="24">
    <mergeCell ref="B30:G30"/>
    <mergeCell ref="G23:G28"/>
    <mergeCell ref="G13:G16"/>
    <mergeCell ref="B23:B28"/>
    <mergeCell ref="C23:C25"/>
    <mergeCell ref="C26:C28"/>
    <mergeCell ref="B29:G29"/>
    <mergeCell ref="B13:B16"/>
    <mergeCell ref="C13:C14"/>
    <mergeCell ref="C15:C16"/>
    <mergeCell ref="C17:C19"/>
    <mergeCell ref="B17:B22"/>
    <mergeCell ref="C20:C22"/>
    <mergeCell ref="G17:G22"/>
    <mergeCell ref="L17:L18"/>
    <mergeCell ref="J19:K19"/>
    <mergeCell ref="J20:K20"/>
    <mergeCell ref="J13:K13"/>
    <mergeCell ref="I14:I16"/>
    <mergeCell ref="J14:K14"/>
    <mergeCell ref="I17:I18"/>
    <mergeCell ref="J17:K18"/>
    <mergeCell ref="L15:L16"/>
    <mergeCell ref="J15:K16"/>
  </mergeCells>
  <phoneticPr fontId="11" type="noConversion"/>
  <hyperlinks>
    <hyperlink ref="C33" r:id="rId1"/>
  </hyperlinks>
  <pageMargins left="0.75" right="0.75" top="1" bottom="1" header="0.5" footer="0.5"/>
  <pageSetup paperSize="9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Pricelist_OS</vt:lpstr>
    </vt:vector>
  </TitlesOfParts>
  <Company>Sports.ru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Тугунова</dc:creator>
  <cp:lastModifiedBy>Olga Sviridova</cp:lastModifiedBy>
  <dcterms:created xsi:type="dcterms:W3CDTF">2016-06-21T15:04:05Z</dcterms:created>
  <dcterms:modified xsi:type="dcterms:W3CDTF">2018-01-15T13:35:48Z</dcterms:modified>
</cp:coreProperties>
</file>